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zmpgnas\zespol_przetargow\PRZETARGI_2025\041 - DOŚ - PN - WG + MP - monitoring jakości powietrza\2_Materiały robocze\"/>
    </mc:Choice>
  </mc:AlternateContent>
  <xr:revisionPtr revIDLastSave="0" documentId="13_ncr:1_{A042AA0B-4881-4C68-9FFE-49DB4D73FA5E}" xr6:coauthVersionLast="47" xr6:coauthVersionMax="47" xr10:uidLastSave="{00000000-0000-0000-0000-000000000000}"/>
  <bookViews>
    <workbookView xWindow="28680" yWindow="-120" windowWidth="29040" windowHeight="15720" xr2:uid="{6631ECCE-8FA1-40DE-AE7E-CDEC843BC417}"/>
  </bookViews>
  <sheets>
    <sheet name="Formularz cenow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3" l="1"/>
  <c r="G30" i="3" s="1"/>
  <c r="F29" i="3"/>
  <c r="G29" i="3" s="1"/>
  <c r="E26" i="3"/>
  <c r="F26" i="3" s="1"/>
  <c r="D18" i="3"/>
  <c r="E18" i="3" s="1"/>
  <c r="E15" i="3"/>
  <c r="F15" i="3" s="1"/>
  <c r="G15" i="3" s="1"/>
  <c r="E14" i="3"/>
  <c r="F14" i="3" s="1"/>
  <c r="G14" i="3" s="1"/>
  <c r="E11" i="3"/>
  <c r="G32" i="3" l="1"/>
  <c r="G20" i="3"/>
  <c r="G35" i="3" l="1"/>
</calcChain>
</file>

<file path=xl/sharedStrings.xml><?xml version="1.0" encoding="utf-8"?>
<sst xmlns="http://schemas.openxmlformats.org/spreadsheetml/2006/main" count="57" uniqueCount="42">
  <si>
    <t>przedmiot</t>
  </si>
  <si>
    <t>rodzaj opłaty</t>
  </si>
  <si>
    <t>jednorazowa</t>
  </si>
  <si>
    <t>za dzień</t>
  </si>
  <si>
    <t>Prognoza ryzyka pylenia i akumulacji pyłów</t>
  </si>
  <si>
    <t>miesięczna</t>
  </si>
  <si>
    <t>obsługa techniczna i informatyczna urządzenia do pomiaru pyłów PM40-100 zasilanego autonomicznie</t>
  </si>
  <si>
    <t>ewentualna obsługa obsługa techniczna i informatyczna mobilnego urządzenia do pomiaru pyłów PM40-100 zasilanego autonomicznie</t>
  </si>
  <si>
    <t>obsługa techniczna i informatyczna urządzenia do pomiaru pyłów PM2.5,  PM10 oraz natężenia hałasu zasilanego elektrycznie</t>
  </si>
  <si>
    <t>ewentualna obsługa techniczna i informatyczna mobilnego urządzenia do pomiaru pyłów PM2.5,  PM10 oraz natężenia hałasu zasilanego autonomicznie</t>
  </si>
  <si>
    <t>ZAKRES PODSTAWOWY ZAMÓWIENIA</t>
  </si>
  <si>
    <t>ZAKRES OPCJONALNY ZAMÓWIENIA</t>
  </si>
  <si>
    <t>opłata za przeniesienie i instalację urządzeń z czujnikami wraz z dostosowaniem / kalibracją / optymalizacją w związku ze zmianą lokalizacji urządzeń</t>
  </si>
  <si>
    <t>opłata instalacyjna urządzeń z czujnikami wraz z dostosowaniem / kalibracją / optymalizacją</t>
  </si>
  <si>
    <t>cena netto [PLN] / instalacja 1 urządzenia</t>
  </si>
  <si>
    <t>cena netto [PLN] / 
miesięczną obsługę 1 urządzenia</t>
  </si>
  <si>
    <t>roczny koszt (netto) [PLN] obsługi 1 urządzenia</t>
  </si>
  <si>
    <t xml:space="preserve">koszt (netto) [PLN] instalacji 9 urządzeń </t>
  </si>
  <si>
    <t>koszt (netto) [PLN] obsługi wskazanej ilości urządzeń - 1 rok</t>
  </si>
  <si>
    <t>koszt (netto) [PLN] obsługi wskazanej ilości urządzeń - 4 lata</t>
  </si>
  <si>
    <t>roczny koszt (netto) [PLN] usługi</t>
  </si>
  <si>
    <t>koszt (netto) [PLN] usługi - 4 lata</t>
  </si>
  <si>
    <t>SUMA (netto) [PLN]</t>
  </si>
  <si>
    <t>cena netto [PLN] / 
miesięczną usługę</t>
  </si>
  <si>
    <t>roczny koszt (netto) [PLN] przeniesienia urządzeń pomiarowych w inną lokalizację (2 urządzenia)</t>
  </si>
  <si>
    <t>koszt (netto) [PLN] przeniesienia urządzeń pomiarowych w inną lokalizację (2 urządzenia x 4 lata)</t>
  </si>
  <si>
    <t>cena netto [PLN] / 
obsługa 1 urządzenia / dzień</t>
  </si>
  <si>
    <t>przewidywana ilość dni obsługi w roku</t>
  </si>
  <si>
    <t>ilość urządzeń przewidywanych do zmiany lokalizacji w ciągu 1 roku</t>
  </si>
  <si>
    <t>ilość urządzeń</t>
  </si>
  <si>
    <t>przewidywana ilość urządzeń</t>
  </si>
  <si>
    <t>roczny koszt (netto) [PLN] obsługi 1 urządzenia - 1 rok</t>
  </si>
  <si>
    <t>koszt (netto) [PLN] obsługi urządzeń - 4 lata</t>
  </si>
  <si>
    <t>SUMA (netto) [PLN]:</t>
  </si>
  <si>
    <t>I. ZAKRES PODSTAWOWY ZAMÓWIENIA</t>
  </si>
  <si>
    <t>II. ZAKRES OPCJONALNY ZAMÓWIENIA</t>
  </si>
  <si>
    <t>ZAKRES PODSTAWOWY (I.) I ZAKRES OPCJONALNY (II.) ZAMÓWIENIA</t>
  </si>
  <si>
    <t>Załącznik nr 2A do SWZ 
Postępowanie nr DOD/DOŚ/2025/041</t>
  </si>
  <si>
    <t xml:space="preserve"> </t>
  </si>
  <si>
    <t>W wersji edytowalnej Formularza cenowego zaleca się wpisać ceny oferowane przez Wykonawcę w pola zaznaczone kolorem niebieskim, podsumowania zostaną przeliczone przez formuły Excela.</t>
  </si>
  <si>
    <t>……………………………..................................
Dokument należy podpisać kwalifikowanym podpisem elektronicznym lub podpisem zaufanym lub podpisem osobistym – zgodnie z treścią SWZ</t>
  </si>
  <si>
    <t>Prowadzenie stałego monitoringu jakości powietrza i natężenia hałasu na terenie Portu Gdańsk wraz z systemem informatycznym oraz dostarczanie prognozy ryzyka pylenia i akumulacji pyłów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</si>
</sst>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3" formatCode="_-* #,##0.00_-;\-* #,##0.00_-;_-* &quot;-&quot;??_-;_-@_-"/>
    <numFmt numFmtId="164" formatCode="#,##0_ ;\-#,##0\ "/>
    <numFmt numFmtId="165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3" fontId="1" fillId="0" borderId="1" xfId="1" applyFont="1" applyBorder="1" applyAlignment="1">
      <alignment horizontal="left" vertical="center" wrapText="1"/>
    </xf>
    <xf numFmtId="43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0" fillId="0" borderId="0" xfId="0" applyAlignment="1">
      <alignment vertical="center" wrapText="1"/>
    </xf>
    <xf numFmtId="7" fontId="1" fillId="2" borderId="1" xfId="2" applyNumberFormat="1" applyBorder="1" applyAlignment="1">
      <alignment horizontal="right" vertical="center"/>
    </xf>
    <xf numFmtId="7" fontId="1" fillId="0" borderId="1" xfId="1" applyNumberFormat="1" applyFont="1" applyBorder="1" applyAlignment="1">
      <alignment horizontal="right" vertical="center"/>
    </xf>
    <xf numFmtId="165" fontId="1" fillId="2" borderId="1" xfId="2" applyNumberFormat="1" applyBorder="1" applyAlignment="1">
      <alignment horizontal="right" vertical="center"/>
    </xf>
    <xf numFmtId="165" fontId="1" fillId="0" borderId="1" xfId="1" applyNumberFormat="1" applyFont="1" applyBorder="1" applyAlignment="1">
      <alignment horizontal="right" vertical="center"/>
    </xf>
    <xf numFmtId="7" fontId="2" fillId="0" borderId="1" xfId="1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8" fillId="3" borderId="1" xfId="3" applyNumberFormat="1" applyFont="1" applyBorder="1" applyAlignment="1">
      <alignment horizontal="right" vertical="center"/>
    </xf>
    <xf numFmtId="165" fontId="1" fillId="2" borderId="1" xfId="2" applyNumberFormat="1" applyBorder="1" applyAlignment="1">
      <alignment horizontal="center" vertical="center"/>
    </xf>
    <xf numFmtId="165" fontId="2" fillId="0" borderId="1" xfId="1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11" fillId="0" borderId="0" xfId="0" applyFont="1" applyAlignment="1">
      <alignment horizontal="center" wrapText="1"/>
    </xf>
    <xf numFmtId="165" fontId="6" fillId="3" borderId="1" xfId="3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3" applyFont="1" applyFill="1" applyBorder="1" applyAlignment="1">
      <alignment horizontal="right" vertical="center" wrapText="1"/>
    </xf>
    <xf numFmtId="0" fontId="8" fillId="0" borderId="0" xfId="3" applyFont="1" applyFill="1" applyBorder="1" applyAlignment="1">
      <alignment horizontal="right" vertical="center" wrapText="1"/>
    </xf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/>
    <xf numFmtId="0" fontId="8" fillId="3" borderId="1" xfId="3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4">
    <cellStyle name="40% — akcent 1" xfId="2" builtinId="31"/>
    <cellStyle name="Akcent 3" xfId="3" builtinId="37"/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B10C-6D2C-49CE-B729-CFCD566B4072}">
  <sheetPr>
    <pageSetUpPr fitToPage="1"/>
  </sheetPr>
  <dimension ref="A1:S46"/>
  <sheetViews>
    <sheetView tabSelected="1" topLeftCell="A49" zoomScale="80" zoomScaleNormal="80" workbookViewId="0">
      <selection activeCell="A3" sqref="A3:G4"/>
    </sheetView>
  </sheetViews>
  <sheetFormatPr defaultRowHeight="15" x14ac:dyDescent="0.25"/>
  <cols>
    <col min="1" max="1" width="50.42578125" customWidth="1"/>
    <col min="2" max="2" width="14" bestFit="1" customWidth="1"/>
    <col min="3" max="3" width="23.28515625" bestFit="1" customWidth="1"/>
    <col min="4" max="4" width="16.28515625" bestFit="1" customWidth="1"/>
    <col min="5" max="5" width="15.7109375" bestFit="1" customWidth="1"/>
    <col min="6" max="6" width="24.85546875" bestFit="1" customWidth="1"/>
    <col min="7" max="7" width="27.42578125" customWidth="1"/>
  </cols>
  <sheetData>
    <row r="1" spans="1:19" ht="36" customHeight="1" x14ac:dyDescent="0.25">
      <c r="A1" s="26" t="s">
        <v>37</v>
      </c>
      <c r="B1" s="27"/>
      <c r="C1" s="27"/>
      <c r="D1" s="27"/>
      <c r="E1" s="27"/>
      <c r="F1" s="27"/>
      <c r="G1" s="27"/>
    </row>
    <row r="3" spans="1:19" x14ac:dyDescent="0.25">
      <c r="A3" s="30" t="s">
        <v>41</v>
      </c>
      <c r="B3" s="30"/>
      <c r="C3" s="30"/>
      <c r="D3" s="30"/>
      <c r="E3" s="30"/>
      <c r="F3" s="30"/>
      <c r="G3" s="30"/>
    </row>
    <row r="4" spans="1:19" ht="27" customHeight="1" x14ac:dyDescent="0.25">
      <c r="A4" s="30"/>
      <c r="B4" s="30"/>
      <c r="C4" s="30"/>
      <c r="D4" s="30"/>
      <c r="E4" s="30"/>
      <c r="F4" s="30"/>
      <c r="G4" s="30"/>
    </row>
    <row r="5" spans="1:19" s="1" customFormat="1" x14ac:dyDescent="0.25">
      <c r="A5" s="21" t="s">
        <v>38</v>
      </c>
      <c r="B5" s="21"/>
      <c r="C5" s="21"/>
      <c r="D5" s="21"/>
      <c r="E5" s="21"/>
      <c r="F5" s="21"/>
      <c r="G5" s="21"/>
      <c r="H5"/>
      <c r="I5"/>
      <c r="J5"/>
      <c r="K5"/>
      <c r="L5"/>
      <c r="M5"/>
      <c r="N5"/>
      <c r="O5"/>
      <c r="P5"/>
      <c r="Q5"/>
      <c r="R5"/>
      <c r="S5"/>
    </row>
    <row r="6" spans="1:19" ht="45" customHeight="1" x14ac:dyDescent="0.25">
      <c r="A6" s="22"/>
      <c r="B6" s="35" t="s">
        <v>39</v>
      </c>
      <c r="C6" s="35"/>
      <c r="D6" s="35"/>
      <c r="E6" s="35"/>
      <c r="F6" s="35"/>
      <c r="G6" s="35"/>
    </row>
    <row r="8" spans="1:19" ht="17.25" x14ac:dyDescent="0.25">
      <c r="A8" s="34" t="s">
        <v>34</v>
      </c>
      <c r="B8" s="34"/>
      <c r="C8" s="34"/>
      <c r="D8" s="34"/>
      <c r="E8" s="34"/>
      <c r="F8" s="34"/>
      <c r="G8" s="34"/>
    </row>
    <row r="10" spans="1:19" ht="47.25" x14ac:dyDescent="0.25">
      <c r="A10" s="7" t="s">
        <v>0</v>
      </c>
      <c r="B10" s="7" t="s">
        <v>1</v>
      </c>
      <c r="C10" s="7" t="s">
        <v>14</v>
      </c>
      <c r="D10" s="7" t="s">
        <v>29</v>
      </c>
      <c r="E10" s="7" t="s">
        <v>17</v>
      </c>
    </row>
    <row r="11" spans="1:19" ht="30" x14ac:dyDescent="0.25">
      <c r="A11" s="4" t="s">
        <v>13</v>
      </c>
      <c r="B11" s="5" t="s">
        <v>2</v>
      </c>
      <c r="C11" s="12"/>
      <c r="D11" s="6">
        <v>9</v>
      </c>
      <c r="E11" s="16">
        <f>C11*D11</f>
        <v>0</v>
      </c>
    </row>
    <row r="12" spans="1:19" x14ac:dyDescent="0.25">
      <c r="E12" s="28"/>
      <c r="F12" s="28"/>
      <c r="G12" s="28"/>
    </row>
    <row r="13" spans="1:19" ht="63" x14ac:dyDescent="0.25">
      <c r="A13" s="7" t="s">
        <v>0</v>
      </c>
      <c r="B13" s="7" t="s">
        <v>1</v>
      </c>
      <c r="C13" s="7" t="s">
        <v>15</v>
      </c>
      <c r="D13" s="7" t="s">
        <v>29</v>
      </c>
      <c r="E13" s="7" t="s">
        <v>16</v>
      </c>
      <c r="F13" s="7" t="s">
        <v>18</v>
      </c>
      <c r="G13" s="7" t="s">
        <v>19</v>
      </c>
    </row>
    <row r="14" spans="1:19" ht="45" x14ac:dyDescent="0.25">
      <c r="A14" s="4" t="s">
        <v>8</v>
      </c>
      <c r="B14" s="5" t="s">
        <v>5</v>
      </c>
      <c r="C14" s="14"/>
      <c r="D14" s="6">
        <v>8</v>
      </c>
      <c r="E14" s="15">
        <f>C14*12</f>
        <v>0</v>
      </c>
      <c r="F14" s="15">
        <f>E14*D14</f>
        <v>0</v>
      </c>
      <c r="G14" s="17">
        <f>F14*4</f>
        <v>0</v>
      </c>
    </row>
    <row r="15" spans="1:19" ht="30" x14ac:dyDescent="0.25">
      <c r="A15" s="4" t="s">
        <v>6</v>
      </c>
      <c r="B15" s="5" t="s">
        <v>5</v>
      </c>
      <c r="C15" s="14"/>
      <c r="D15" s="6">
        <v>1</v>
      </c>
      <c r="E15" s="15">
        <f>C15*12</f>
        <v>0</v>
      </c>
      <c r="F15" s="15">
        <f>E15*D15</f>
        <v>0</v>
      </c>
      <c r="G15" s="17">
        <f>F15*4</f>
        <v>0</v>
      </c>
    </row>
    <row r="17" spans="1:7" ht="47.25" x14ac:dyDescent="0.25">
      <c r="A17" s="7" t="s">
        <v>0</v>
      </c>
      <c r="B17" s="7" t="s">
        <v>1</v>
      </c>
      <c r="C17" s="7" t="s">
        <v>23</v>
      </c>
      <c r="D17" s="7" t="s">
        <v>20</v>
      </c>
      <c r="E17" s="7" t="s">
        <v>21</v>
      </c>
    </row>
    <row r="18" spans="1:7" x14ac:dyDescent="0.25">
      <c r="A18" s="4" t="s">
        <v>4</v>
      </c>
      <c r="B18" s="5" t="s">
        <v>5</v>
      </c>
      <c r="C18" s="12"/>
      <c r="D18" s="13">
        <f>C18*12</f>
        <v>0</v>
      </c>
      <c r="E18" s="16">
        <f>D18*4</f>
        <v>0</v>
      </c>
    </row>
    <row r="20" spans="1:7" ht="17.25" x14ac:dyDescent="0.25">
      <c r="A20" s="32" t="s">
        <v>10</v>
      </c>
      <c r="B20" s="32"/>
      <c r="C20" s="32"/>
      <c r="D20" s="32"/>
      <c r="E20" s="31" t="s">
        <v>22</v>
      </c>
      <c r="F20" s="31"/>
      <c r="G20" s="18">
        <f>SUM(E11+G14+G15+E18)</f>
        <v>0</v>
      </c>
    </row>
    <row r="23" spans="1:7" ht="17.25" x14ac:dyDescent="0.25">
      <c r="A23" s="34" t="s">
        <v>35</v>
      </c>
      <c r="B23" s="34"/>
      <c r="C23" s="34"/>
      <c r="D23" s="34"/>
      <c r="E23" s="34"/>
      <c r="F23" s="34"/>
      <c r="G23" s="34"/>
    </row>
    <row r="25" spans="1:7" ht="126" x14ac:dyDescent="0.25">
      <c r="A25" s="7" t="s">
        <v>0</v>
      </c>
      <c r="B25" s="7" t="s">
        <v>1</v>
      </c>
      <c r="C25" s="7" t="s">
        <v>14</v>
      </c>
      <c r="D25" s="7" t="s">
        <v>28</v>
      </c>
      <c r="E25" s="7" t="s">
        <v>24</v>
      </c>
      <c r="F25" s="7" t="s">
        <v>25</v>
      </c>
    </row>
    <row r="26" spans="1:7" ht="60" x14ac:dyDescent="0.25">
      <c r="A26" s="4" t="s">
        <v>12</v>
      </c>
      <c r="B26" s="5" t="s">
        <v>2</v>
      </c>
      <c r="C26" s="19"/>
      <c r="D26" s="6">
        <v>2</v>
      </c>
      <c r="E26" s="15">
        <f>C26*D26</f>
        <v>0</v>
      </c>
      <c r="F26" s="20">
        <f>E26*4</f>
        <v>0</v>
      </c>
    </row>
    <row r="28" spans="1:7" ht="47.25" x14ac:dyDescent="0.25">
      <c r="A28" s="7" t="s">
        <v>0</v>
      </c>
      <c r="B28" s="7" t="s">
        <v>1</v>
      </c>
      <c r="C28" s="7" t="s">
        <v>26</v>
      </c>
      <c r="D28" s="7" t="s">
        <v>30</v>
      </c>
      <c r="E28" s="7" t="s">
        <v>27</v>
      </c>
      <c r="F28" s="7" t="s">
        <v>31</v>
      </c>
      <c r="G28" s="7" t="s">
        <v>32</v>
      </c>
    </row>
    <row r="29" spans="1:7" ht="45" x14ac:dyDescent="0.25">
      <c r="A29" s="4" t="s">
        <v>9</v>
      </c>
      <c r="B29" s="5" t="s">
        <v>3</v>
      </c>
      <c r="C29" s="19"/>
      <c r="D29" s="6">
        <v>1</v>
      </c>
      <c r="E29" s="6">
        <v>14</v>
      </c>
      <c r="F29" s="15">
        <f>C29*E29</f>
        <v>0</v>
      </c>
      <c r="G29" s="17">
        <f>F29*4</f>
        <v>0</v>
      </c>
    </row>
    <row r="30" spans="1:7" ht="45" x14ac:dyDescent="0.25">
      <c r="A30" s="4" t="s">
        <v>7</v>
      </c>
      <c r="B30" s="5" t="s">
        <v>3</v>
      </c>
      <c r="C30" s="19"/>
      <c r="D30" s="6">
        <v>1</v>
      </c>
      <c r="E30" s="6">
        <v>14</v>
      </c>
      <c r="F30" s="15">
        <f>C30*E30</f>
        <v>0</v>
      </c>
      <c r="G30" s="17">
        <f>F30*4</f>
        <v>0</v>
      </c>
    </row>
    <row r="32" spans="1:7" ht="17.25" x14ac:dyDescent="0.3">
      <c r="A32" s="8" t="s">
        <v>11</v>
      </c>
      <c r="B32" s="9"/>
      <c r="C32" s="9"/>
      <c r="D32" s="10"/>
      <c r="E32" s="33" t="s">
        <v>22</v>
      </c>
      <c r="F32" s="33"/>
      <c r="G32" s="18">
        <f>SUM(F26+G29+G30)</f>
        <v>0</v>
      </c>
    </row>
    <row r="34" spans="1:7" ht="17.25" x14ac:dyDescent="0.3">
      <c r="F34" s="2"/>
      <c r="G34" s="3"/>
    </row>
    <row r="35" spans="1:7" ht="15" customHeight="1" x14ac:dyDescent="0.25">
      <c r="A35" s="29" t="s">
        <v>36</v>
      </c>
      <c r="B35" s="29"/>
      <c r="C35" s="29"/>
      <c r="D35" s="29"/>
      <c r="E35" s="25" t="s">
        <v>33</v>
      </c>
      <c r="F35" s="25"/>
      <c r="G35" s="24">
        <f>SUM(G20+G32)</f>
        <v>0</v>
      </c>
    </row>
    <row r="36" spans="1:7" x14ac:dyDescent="0.25">
      <c r="A36" s="29"/>
      <c r="B36" s="29"/>
      <c r="C36" s="29"/>
      <c r="D36" s="29"/>
      <c r="E36" s="25"/>
      <c r="F36" s="25"/>
      <c r="G36" s="24"/>
    </row>
    <row r="38" spans="1:7" x14ac:dyDescent="0.25">
      <c r="A38" s="11"/>
      <c r="B38" s="11"/>
      <c r="C38" s="11"/>
      <c r="D38" s="11"/>
      <c r="E38" s="11"/>
      <c r="F38" s="11"/>
      <c r="G38" s="11"/>
    </row>
    <row r="39" spans="1:7" x14ac:dyDescent="0.25">
      <c r="A39" s="11"/>
      <c r="B39" s="11"/>
      <c r="C39" s="11"/>
      <c r="D39" s="11"/>
      <c r="E39" s="11"/>
      <c r="F39" s="11"/>
      <c r="G39" s="11"/>
    </row>
    <row r="40" spans="1:7" x14ac:dyDescent="0.25">
      <c r="A40" s="11"/>
      <c r="B40" s="11"/>
      <c r="C40" s="11"/>
      <c r="D40" s="11"/>
      <c r="E40" s="11"/>
      <c r="F40" s="11"/>
      <c r="G40" s="11"/>
    </row>
    <row r="41" spans="1:7" x14ac:dyDescent="0.25">
      <c r="E41" s="23" t="s">
        <v>40</v>
      </c>
      <c r="F41" s="23"/>
      <c r="G41" s="23"/>
    </row>
    <row r="42" spans="1:7" ht="14.45" customHeight="1" x14ac:dyDescent="0.25">
      <c r="E42" s="23"/>
      <c r="F42" s="23"/>
      <c r="G42" s="23"/>
    </row>
    <row r="43" spans="1:7" ht="14.45" customHeight="1" x14ac:dyDescent="0.25">
      <c r="E43" s="23"/>
      <c r="F43" s="23"/>
      <c r="G43" s="23"/>
    </row>
    <row r="44" spans="1:7" ht="14.45" customHeight="1" x14ac:dyDescent="0.25">
      <c r="E44" s="23"/>
      <c r="F44" s="23"/>
      <c r="G44" s="23"/>
    </row>
    <row r="45" spans="1:7" ht="14.45" customHeight="1" x14ac:dyDescent="0.25">
      <c r="E45" s="23"/>
      <c r="F45" s="23"/>
      <c r="G45" s="23"/>
    </row>
    <row r="46" spans="1:7" ht="14.45" customHeight="1" x14ac:dyDescent="0.25">
      <c r="E46" s="23"/>
      <c r="F46" s="23"/>
      <c r="G46" s="23"/>
    </row>
  </sheetData>
  <mergeCells count="13">
    <mergeCell ref="E41:G46"/>
    <mergeCell ref="G35:G36"/>
    <mergeCell ref="E35:F36"/>
    <mergeCell ref="A1:G1"/>
    <mergeCell ref="E12:G12"/>
    <mergeCell ref="A35:D36"/>
    <mergeCell ref="A3:G4"/>
    <mergeCell ref="E20:F20"/>
    <mergeCell ref="A20:D20"/>
    <mergeCell ref="E32:F32"/>
    <mergeCell ref="A8:G8"/>
    <mergeCell ref="A23:G23"/>
    <mergeCell ref="B6:G6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Kolicki</dc:creator>
  <cp:lastModifiedBy>Weronika Garstecka</cp:lastModifiedBy>
  <cp:lastPrinted>2025-10-17T10:53:39Z</cp:lastPrinted>
  <dcterms:created xsi:type="dcterms:W3CDTF">2023-03-09T12:35:58Z</dcterms:created>
  <dcterms:modified xsi:type="dcterms:W3CDTF">2025-11-19T12:40:07Z</dcterms:modified>
</cp:coreProperties>
</file>